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2 INFORMACIÓN CONTABL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17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<sst xmlns="http://schemas.openxmlformats.org/spreadsheetml/2006/main" count="33" uniqueCount="33">
  <si>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</si>
  <si>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</si>
  <si>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</si>
  <si>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</si>
  <si>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</si>
  <si>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</si>
  <si>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</si>
  <si>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</si>
  <si>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</si>
  <si>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</si>
  <si>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</si>
  <si>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</si>
  <si>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</si>
  <si>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</si>
  <si>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</si>
  <si>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</si>
  <si>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</si>
  <si>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</si>
  <si>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</si>
  <si>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</si>
  <si>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</si>
  <si>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</si>
  <si>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</si>
  <si>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</si>
  <si>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</si>
  <si>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</si>
  <si>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AL 30 DE SEPTIEMBRE DEL 2019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</si>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</sst>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horizontal="left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10314773.58</v>
      </c>
      <c r="D4" s="13">
        <f>SUM(D6+D15)</f>
        <v>35733171.720000006</v>
      </c>
      <c r="E4" s="13">
        <f>SUM(E6+E15)</f>
        <v>33008421.25</v>
      </c>
      <c r="F4" s="13">
        <f>SUM(F6+F15)</f>
        <v>13039524.050000001</v>
      </c>
      <c r="G4" s="13">
        <f>SUM(G6+G15)</f>
        <v>2724750.4700000007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2578315.33</v>
      </c>
      <c r="D6" s="13">
        <f>SUM(D7:D13)</f>
        <v>35512758.250000007</v>
      </c>
      <c r="E6" s="13">
        <f>SUM(E7:E13)</f>
        <v>32976851.25</v>
      </c>
      <c r="F6" s="13">
        <f>SUM(F7:F13)</f>
        <v>5114222.330000001</v>
      </c>
      <c r="G6" s="18">
        <f>SUM(G7:G13)</f>
        <v>2535907.0000000005</v>
      </c>
    </row>
    <row r="7" spans="1:7" x14ac:dyDescent="0.2">
      <c r="A7" s="3">
        <v>1110</v>
      </c>
      <c r="B7" s="7" t="s">
        <v>9</v>
      </c>
      <c r="C7" s="18">
        <v>803861</v>
      </c>
      <c r="D7" s="18">
        <v>18597089.940000001</v>
      </c>
      <c r="E7" s="18">
        <v>15749947.74</v>
      </c>
      <c r="F7" s="18">
        <f>C7+D7-E7</f>
        <v>3651003.2000000011</v>
      </c>
      <c r="G7" s="18">
        <f t="shared" ref="G7:G13" si="0">F7-C7</f>
        <v>2847142.2000000011</v>
      </c>
    </row>
    <row r="8" spans="1:7" x14ac:dyDescent="0.2">
      <c r="A8" s="3">
        <v>1120</v>
      </c>
      <c r="B8" s="7" t="s">
        <v>10</v>
      </c>
      <c r="C8" s="18">
        <v>523314.53</v>
      </c>
      <c r="D8" s="18">
        <v>15390606.93</v>
      </c>
      <c r="E8" s="18">
        <v>15402388.529999999</v>
      </c>
      <c r="F8" s="18">
        <f t="shared" ref="F8:F13" si="1">C8+D8-E8</f>
        <v>511532.9299999997</v>
      </c>
      <c r="G8" s="18">
        <f t="shared" si="0"/>
        <v>-11781.600000000326</v>
      </c>
    </row>
    <row r="9" spans="1:7" x14ac:dyDescent="0.2">
      <c r="A9" s="3">
        <v>1130</v>
      </c>
      <c r="B9" s="7" t="s">
        <v>11</v>
      </c>
      <c r="C9" s="18">
        <v>0</v>
      </c>
      <c r="D9" s="18">
        <v>24275.18</v>
      </c>
      <c r="E9" s="18">
        <v>24275.18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1251139.8</v>
      </c>
      <c r="D11" s="18">
        <v>1500786.2</v>
      </c>
      <c r="E11" s="18">
        <v>1800239.8</v>
      </c>
      <c r="F11" s="18">
        <f t="shared" si="1"/>
        <v>951686.2</v>
      </c>
      <c r="G11" s="18">
        <f t="shared" si="0"/>
        <v>-299453.60000000009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7736458.25</v>
      </c>
      <c r="D15" s="13">
        <f>SUM(D16:D24)</f>
        <v>220413.47</v>
      </c>
      <c r="E15" s="13">
        <f>SUM(E16:E24)</f>
        <v>31570</v>
      </c>
      <c r="F15" s="13">
        <f>SUM(F16:F24)</f>
        <v>7925301.7200000007</v>
      </c>
      <c r="G15" s="13">
        <f>SUM(G16:G24)</f>
        <v>188843.46999999997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1682992.63</v>
      </c>
      <c r="D19" s="18">
        <v>203413.47</v>
      </c>
      <c r="E19" s="18">
        <v>27420</v>
      </c>
      <c r="F19" s="18">
        <f t="shared" si="3"/>
        <v>1858986.0999999999</v>
      </c>
      <c r="G19" s="18">
        <f t="shared" si="2"/>
        <v>175993.46999999997</v>
      </c>
    </row>
    <row r="20" spans="1:7" x14ac:dyDescent="0.2">
      <c r="A20" s="3">
        <v>1250</v>
      </c>
      <c r="B20" s="7" t="s">
        <v>19</v>
      </c>
      <c r="C20" s="18">
        <v>64870</v>
      </c>
      <c r="D20" s="18">
        <v>17000</v>
      </c>
      <c r="E20" s="18">
        <v>4150</v>
      </c>
      <c r="F20" s="18">
        <f t="shared" si="3"/>
        <v>77720</v>
      </c>
      <c r="G20" s="18">
        <f t="shared" si="2"/>
        <v>12850</v>
      </c>
    </row>
    <row r="21" spans="1:7" x14ac:dyDescent="0.2">
      <c r="A21" s="3">
        <v>1260</v>
      </c>
      <c r="B21" s="7" t="s">
        <v>20</v>
      </c>
      <c r="C21" s="18">
        <v>-753399.91</v>
      </c>
      <c r="D21" s="18">
        <v>0</v>
      </c>
      <c r="E21" s="18">
        <v>0</v>
      </c>
      <c r="F21" s="18">
        <f t="shared" si="3"/>
        <v>-753399.91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7" t="s">
        <v>25</v>
      </c>
      <c r="C26" s="27"/>
      <c r="D26" s="27"/>
      <c r="E26" s="27"/>
      <c r="F26" s="27"/>
      <c r="G26" s="27"/>
    </row>
    <row r="30" spans="1:7" ht="15" customHeight="1" x14ac:dyDescent="0.2">
      <c r="B30" s="20" t="s">
        <v>27</v>
      </c>
      <c r="D30" s="20" t="s">
        <v>32</v>
      </c>
    </row>
    <row r="31" spans="1:7" x14ac:dyDescent="0.2">
      <c r="B31" s="21" t="s">
        <v>28</v>
      </c>
      <c r="D31" s="23" t="s">
        <v>30</v>
      </c>
    </row>
    <row r="32" spans="1:7" x14ac:dyDescent="0.2">
      <c r="B32" s="20" t="s">
        <v>29</v>
      </c>
      <c r="D32" s="22" t="s">
        <v>31</v>
      </c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2018-03-08T18:40:55Z</cp:lastPrinted>
  <dcterms:created xsi:type="dcterms:W3CDTF">2014-02-09T04:04:15Z</dcterms:created>
  <dcterms:modified xsi:type="dcterms:W3CDTF">2019-10-23T20:05:35Z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